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<sst xmlns="http://schemas.openxmlformats.org/spreadsheetml/2006/main" count="83" uniqueCount="46">
  <si>
    <t xml:space="preserve">Küttepuude (riigihanke viitenr 243402 osa 1) prognooskogused ja pakkumuse vorm</t>
  </si>
  <si>
    <t xml:space="preserve">Kasutatakse vastavalt minikonkursil pakutud hanke osale, mittevajalikke ridasid ei ole lubatud kustutada</t>
  </si>
  <si>
    <t xml:space="preserve">Pakkuja nimi ja registrikood:</t>
  </si>
  <si>
    <t xml:space="preserve">OÜ Almar Puit, 11205314</t>
  </si>
  <si>
    <t xml:space="preserve">Hanke osa</t>
  </si>
  <si>
    <t xml:space="preserve">Piirkond</t>
  </si>
  <si>
    <t xml:space="preserve">Linn/vald</t>
  </si>
  <si>
    <t xml:space="preserve">Aadress</t>
  </si>
  <si>
    <t xml:space="preserve">Prognoos tellimis-sagedus aastas</t>
  </si>
  <si>
    <t xml:space="preserve">Keskmine ühe korra tellimise kogus (tk)</t>
  </si>
  <si>
    <t xml:space="preserve">Prognoos kogus (tk) - segalehtpuu </t>
  </si>
  <si>
    <t xml:space="preserve">küttepuud 40 l kotis (segalehtpuu) ühe koti hind km-ta*</t>
  </si>
  <si>
    <t xml:space="preserve">Prognoos kogus (tk) - kask</t>
  </si>
  <si>
    <t xml:space="preserve">küttepuud 40 l kotis (kask) ühe koti hind km-ta*</t>
  </si>
  <si>
    <t xml:space="preserve">transpordi ühe korra maksumus km-ta*</t>
  </si>
  <si>
    <t xml:space="preserve">Eeldatav maksumus aastas kokku km-ta</t>
  </si>
  <si>
    <t xml:space="preserve">Harju</t>
  </si>
  <si>
    <t xml:space="preserve">Tallinn</t>
  </si>
  <si>
    <t xml:space="preserve">Rahumäe tee 4a</t>
  </si>
  <si>
    <t xml:space="preserve">-</t>
  </si>
  <si>
    <t xml:space="preserve">Miinisadama tn 4</t>
  </si>
  <si>
    <t xml:space="preserve">Paldiski</t>
  </si>
  <si>
    <t xml:space="preserve">Rae põik 1</t>
  </si>
  <si>
    <t xml:space="preserve">Tallinna mnt 7</t>
  </si>
  <si>
    <t xml:space="preserve">Lääne-Harju </t>
  </si>
  <si>
    <t xml:space="preserve">Ämari lennubaas</t>
  </si>
  <si>
    <t xml:space="preserve">HARJU EELDATAV KOGUS JA SUMMA KOKKU</t>
  </si>
  <si>
    <t xml:space="preserve">Lääne-Viru</t>
  </si>
  <si>
    <t xml:space="preserve">Tapa</t>
  </si>
  <si>
    <t xml:space="preserve">Loode 35</t>
  </si>
  <si>
    <t xml:space="preserve">Ida-Viru</t>
  </si>
  <si>
    <t xml:space="preserve">Jõhvi</t>
  </si>
  <si>
    <t xml:space="preserve">Pargi 55</t>
  </si>
  <si>
    <t xml:space="preserve">Tartu</t>
  </si>
  <si>
    <t xml:space="preserve">Ringtee 19a</t>
  </si>
  <si>
    <t xml:space="preserve">Võru</t>
  </si>
  <si>
    <t xml:space="preserve">Kose tee 3a</t>
  </si>
  <si>
    <t xml:space="preserve">Rõuge vald</t>
  </si>
  <si>
    <t xml:space="preserve">Murdõmäe küla</t>
  </si>
  <si>
    <t xml:space="preserve">VÕRU EELDATAV KOGUS JA SUMMA KOKKU</t>
  </si>
  <si>
    <t xml:space="preserve">KÕIK KOKKU</t>
  </si>
  <si>
    <t xml:space="preserve">* Pakutud ühiku hinnad fikseeritakse hankelepingusse aastaks või kuni raamlepingu mahu täitumiseni ja hankelepingu kehtivuse ajal tellitakse nimetatud osas/ piirkonnas küttepuid (sh küttepuud suurõppuste tarbeks) pakkujalt, kes esitas vastavas osas/ piirkonnas kõige madalama hinna (osad 1, 2, 3, 4 ja 5).</t>
  </si>
  <si>
    <t xml:space="preserve">NB! Tabelis toodud kogused ja tellimissagedused on orienteeruvad ja esitatud pakkumuste võrreldavuse tagamiseks, ostja ei kohustu samas mahus kaupu ostma. </t>
  </si>
  <si>
    <t xml:space="preserve">Ostjal on õigus kogust ja tellimissagedust vähendada või suurendada ning samuti piirkonda objekte lisada või välja arvata.</t>
  </si>
  <si>
    <r>
      <rPr>
        <b val="true"/>
        <sz val="11"/>
        <color rgb="FFFF0000"/>
        <rFont val="Calibri"/>
        <family val="2"/>
        <charset val="186"/>
      </rPr>
      <t xml:space="preserve">!!! </t>
    </r>
    <r>
      <rPr>
        <b val="true"/>
        <sz val="11"/>
        <color rgb="FF000000"/>
        <rFont val="Calibri"/>
        <family val="2"/>
        <charset val="186"/>
      </rPr>
      <t xml:space="preserve">Tabel on varustatud vajalike valemitega, pakkuja täidab kõik </t>
    </r>
    <r>
      <rPr>
        <b val="true"/>
        <u val="single"/>
        <sz val="11"/>
        <color rgb="FF000000"/>
        <rFont val="Calibri"/>
        <family val="2"/>
        <charset val="186"/>
      </rPr>
      <t xml:space="preserve">kollased</t>
    </r>
    <r>
      <rPr>
        <b val="true"/>
        <sz val="11"/>
        <color rgb="FF000000"/>
        <rFont val="Calibri"/>
        <family val="2"/>
        <charset val="186"/>
      </rPr>
      <t xml:space="preserve"> lahtrid vastavas osas/piirkonnas, millele ta pakkumuse esitab. Pakkujal ei ole lubatud tabelit muuta.</t>
    </r>
  </si>
  <si>
    <t xml:space="preserve">Kauba 1 tk ja transpordi 1 korra hind märkida käibemaksuta ja maksimaalselt 2 kohta peale koma.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</si>
</sst>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0.00"/>
  </numFmts>
  <fonts count="13">
    <font>
      <sz val="11"/>
      <color rgb="FF000000"/>
      <name val="Calibri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1"/>
      <color rgb="FF000000"/>
      <name val="Calibri"/>
      <family val="2"/>
      <charset val="186"/>
    </font>
    <font>
      <sz val="11"/>
      <color rgb="FF808080"/>
      <name val="Calibri"/>
      <family val="2"/>
      <charset val="186"/>
    </font>
    <font>
      <b val="true"/>
      <sz val="11"/>
      <name val="Calibri"/>
      <family val="2"/>
      <charset val="186"/>
    </font>
    <font>
      <sz val="11"/>
      <name val="Calibri"/>
      <family val="2"/>
      <charset val="186"/>
    </font>
    <font>
      <b val="true"/>
      <sz val="11"/>
      <color rgb="FFFF0000"/>
      <name val="Calibri"/>
      <family val="2"/>
      <charset val="186"/>
    </font>
    <font>
      <b val="true"/>
      <u val="single"/>
      <sz val="11"/>
      <color rgb="FF000000"/>
      <name val="Calibri"/>
      <family val="2"/>
      <charset val="186"/>
    </font>
    <font>
      <b val="true"/>
      <sz val="11"/>
      <color rgb="FF000000"/>
      <name val="Calibri"/>
      <family val="0"/>
      <charset val="186"/>
    </font>
    <font>
      <sz val="11"/>
      <color rgb="FF000000"/>
      <name val="Calibri"/>
      <family val="0"/>
      <charset val="186"/>
    </font>
    <font>
      <sz val="11"/>
      <name val="Calibri"/>
      <family val="0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237960</xdr:colOff>
      <xdr:row>0</xdr:row>
      <xdr:rowOff>108000</xdr:rowOff>
    </xdr:from>
    <xdr:to>
      <xdr:col>11</xdr:col>
      <xdr:colOff>609120</xdr:colOff>
      <xdr:row>4</xdr:row>
      <xdr:rowOff>44280</xdr:rowOff>
    </xdr:to>
    <xdr:sp>
      <xdr:nvSpPr>
        <xdr:cNvPr id="0" name="TextBox 2"/>
        <xdr:cNvSpPr/>
      </xdr:nvSpPr>
      <xdr:spPr>
        <a:xfrm>
          <a:off x="7483680" y="108000"/>
          <a:ext cx="1993680" cy="6980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 algn="r">
            <a:lnSpc>
              <a:spcPct val="100000"/>
            </a:lnSpc>
            <a:tabLst>
              <a:tab algn="l" pos="0"/>
            </a:tabLst>
          </a:pPr>
          <a:r>
            <a:rPr b="1" lang="et-EE" sz="1100" spc="-1" strike="noStrike">
              <a:solidFill>
                <a:srgbClr val="000000"/>
              </a:solidFill>
              <a:latin typeface="Calibri"/>
            </a:rPr>
            <a:t>Lisa 2</a:t>
          </a:r>
          <a:endParaRPr b="0" lang="et-EE" sz="1100" spc="-1" strike="noStrike">
            <a:latin typeface="Times New Roman"/>
          </a:endParaRPr>
        </a:p>
        <a:p>
          <a:pPr algn="r">
            <a:lnSpc>
              <a:spcPct val="100000"/>
            </a:lnSpc>
            <a:tabLst>
              <a:tab algn="l" pos="0"/>
            </a:tabLst>
          </a:pPr>
          <a:r>
            <a:rPr b="0" lang="et-EE" sz="1100" spc="-1" strike="noStrike">
              <a:solidFill>
                <a:srgbClr val="000000"/>
              </a:solidFill>
              <a:latin typeface="Calibri"/>
            </a:rPr>
            <a:t>Hankelepingu </a:t>
          </a:r>
          <a:r>
            <a:rPr b="0" lang="et-EE" sz="1100" spc="-1" strike="noStrike">
              <a:latin typeface="Calibri"/>
            </a:rPr>
            <a:t>„Küttepuude ostmine 12 kuu jooksul“</a:t>
          </a:r>
          <a:r>
            <a:rPr b="0" lang="et-EE" sz="1100" spc="-1" strike="noStrike">
              <a:solidFill>
                <a:srgbClr val="000000"/>
              </a:solidFill>
              <a:latin typeface="Calibri"/>
            </a:rPr>
            <a:t> juurde</a:t>
          </a:r>
          <a:endParaRPr b="0" lang="et-EE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L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10.58"/>
    <col collapsed="false" customWidth="true" hidden="false" outlineLevel="0" max="3" min="3" style="0" width="12.14"/>
    <col collapsed="false" customWidth="true" hidden="false" outlineLevel="0" max="4" min="4" style="0" width="17.42"/>
    <col collapsed="false" customWidth="true" hidden="false" outlineLevel="0" max="5" min="5" style="0" width="9"/>
    <col collapsed="false" customWidth="true" hidden="false" outlineLevel="0" max="6" min="6" style="0" width="10.14"/>
    <col collapsed="false" customWidth="true" hidden="false" outlineLevel="0" max="7" min="7" style="0" width="12.71"/>
    <col collapsed="false" customWidth="true" hidden="false" outlineLevel="0" max="8" min="8" style="0" width="13.57"/>
    <col collapsed="false" customWidth="true" hidden="false" outlineLevel="0" max="9" min="9" style="0" width="10.42"/>
    <col collapsed="false" customWidth="true" hidden="false" outlineLevel="0" max="10" min="10" style="0" width="13.14"/>
    <col collapsed="false" customWidth="true" hidden="false" outlineLevel="0" max="11" min="11" style="0" width="9.85"/>
    <col collapsed="false" customWidth="true" hidden="false" outlineLevel="0" max="12" min="12" style="0" width="11.42"/>
    <col collapsed="false" customWidth="true" hidden="false" outlineLevel="0" max="13" min="13" style="0" width="5.14"/>
    <col collapsed="false" customWidth="true" hidden="false" outlineLevel="0" max="14" min="14" style="0" width="6.01"/>
    <col collapsed="false" customWidth="true" hidden="false" outlineLevel="0" max="15" min="15" style="0" width="10.85"/>
    <col collapsed="false" customWidth="true" hidden="false" outlineLevel="0" max="16" min="16" style="0" width="11.14"/>
    <col collapsed="false" customWidth="true" hidden="false" outlineLevel="0" max="17" min="17" style="0" width="7.15"/>
    <col collapsed="false" customWidth="true" hidden="false" outlineLevel="0" max="18" min="18" style="0" width="9.85"/>
    <col collapsed="false" customWidth="true" hidden="false" outlineLevel="0" max="19" min="19" style="0" width="7.42"/>
    <col collapsed="false" customWidth="true" hidden="false" outlineLevel="0" max="20" min="20" style="0" width="10.14"/>
    <col collapsed="false" customWidth="true" hidden="false" outlineLevel="0" max="21" min="21" style="0" width="7.15"/>
    <col collapsed="false" customWidth="true" hidden="false" outlineLevel="0" max="22" min="22" style="0" width="9.85"/>
    <col collapsed="false" customWidth="true" hidden="false" outlineLevel="0" max="23" min="23" style="0" width="8"/>
    <col collapsed="false" customWidth="true" hidden="false" outlineLevel="0" max="24" min="24" style="0" width="7.86"/>
    <col collapsed="false" customWidth="true" hidden="false" outlineLevel="0" max="25" min="25" style="0" width="5.14"/>
    <col collapsed="false" customWidth="true" hidden="false" outlineLevel="0" max="26" min="26" style="0" width="3.99"/>
    <col collapsed="false" customWidth="true" hidden="false" outlineLevel="0" max="27" min="27" style="0" width="10.58"/>
    <col collapsed="false" customWidth="true" hidden="false" outlineLevel="0" max="28" min="28" style="0" width="10.85"/>
  </cols>
  <sheetData>
    <row r="4" customFormat="false" ht="15" hidden="false" customHeight="false" outlineLevel="0" collapsed="false">
      <c r="A4" s="1" t="s">
        <v>0</v>
      </c>
    </row>
    <row r="5" customFormat="false" ht="15" hidden="false" customHeight="false" outlineLevel="0" collapsed="false">
      <c r="A5" s="2" t="s">
        <v>1</v>
      </c>
    </row>
    <row r="6" customFormat="false" ht="15" hidden="false" customHeight="true" outlineLevel="0" collapsed="false">
      <c r="A6" s="3" t="s">
        <v>2</v>
      </c>
      <c r="B6" s="3"/>
      <c r="C6" s="3"/>
      <c r="D6" s="4" t="s">
        <v>3</v>
      </c>
      <c r="E6" s="4"/>
      <c r="F6" s="4"/>
      <c r="G6" s="4"/>
    </row>
    <row r="7" customFormat="false" ht="15" hidden="false" customHeight="false" outlineLevel="0" collapsed="false">
      <c r="A7" s="2"/>
    </row>
    <row r="8" customFormat="false" ht="75" hidden="false" customHeight="false" outlineLevel="0" collapsed="false">
      <c r="A8" s="5" t="s">
        <v>4</v>
      </c>
      <c r="B8" s="5" t="s">
        <v>5</v>
      </c>
      <c r="C8" s="6" t="s">
        <v>6</v>
      </c>
      <c r="D8" s="6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</row>
    <row r="9" customFormat="false" ht="15" hidden="false" customHeight="true" outlineLevel="0" collapsed="false">
      <c r="A9" s="7" t="n">
        <v>1</v>
      </c>
      <c r="B9" s="7" t="s">
        <v>16</v>
      </c>
      <c r="C9" s="7" t="s">
        <v>17</v>
      </c>
      <c r="D9" s="7" t="s">
        <v>18</v>
      </c>
      <c r="E9" s="8" t="n">
        <v>1</v>
      </c>
      <c r="F9" s="8" t="n">
        <v>100</v>
      </c>
      <c r="G9" s="8" t="n">
        <v>100</v>
      </c>
      <c r="H9" s="9" t="n">
        <v>3</v>
      </c>
      <c r="I9" s="8" t="s">
        <v>19</v>
      </c>
      <c r="J9" s="10" t="s">
        <v>19</v>
      </c>
      <c r="K9" s="11" t="n">
        <v>370</v>
      </c>
      <c r="L9" s="12" t="n">
        <f aca="false">E9*K9+G9*H9</f>
        <v>670</v>
      </c>
    </row>
    <row r="10" customFormat="false" ht="15" hidden="false" customHeight="false" outlineLevel="0" collapsed="false">
      <c r="A10" s="7" t="n">
        <v>1</v>
      </c>
      <c r="B10" s="13" t="s">
        <v>16</v>
      </c>
      <c r="C10" s="13" t="s">
        <v>17</v>
      </c>
      <c r="D10" s="13" t="s">
        <v>20</v>
      </c>
      <c r="E10" s="14" t="n">
        <v>2</v>
      </c>
      <c r="F10" s="14" t="n">
        <v>625</v>
      </c>
      <c r="G10" s="14" t="n">
        <v>1250</v>
      </c>
      <c r="H10" s="9"/>
      <c r="I10" s="8" t="s">
        <v>19</v>
      </c>
      <c r="J10" s="10"/>
      <c r="K10" s="11"/>
      <c r="L10" s="12" t="n">
        <f aca="false">E10*K9+G10*H9</f>
        <v>4490</v>
      </c>
    </row>
    <row r="11" customFormat="false" ht="15" hidden="false" customHeight="false" outlineLevel="0" collapsed="false">
      <c r="A11" s="7" t="n">
        <v>1</v>
      </c>
      <c r="B11" s="13" t="s">
        <v>16</v>
      </c>
      <c r="C11" s="13" t="s">
        <v>21</v>
      </c>
      <c r="D11" s="13" t="s">
        <v>22</v>
      </c>
      <c r="E11" s="14" t="n">
        <v>4</v>
      </c>
      <c r="F11" s="14" t="n">
        <v>625</v>
      </c>
      <c r="G11" s="14" t="n">
        <v>2500</v>
      </c>
      <c r="H11" s="9"/>
      <c r="I11" s="8" t="s">
        <v>19</v>
      </c>
      <c r="J11" s="10"/>
      <c r="K11" s="11" t="n">
        <v>370</v>
      </c>
      <c r="L11" s="12" t="n">
        <f aca="false">E11*K11+G11*H9</f>
        <v>8980</v>
      </c>
    </row>
    <row r="12" customFormat="false" ht="15" hidden="false" customHeight="false" outlineLevel="0" collapsed="false">
      <c r="A12" s="7" t="n">
        <v>1</v>
      </c>
      <c r="B12" s="13" t="s">
        <v>16</v>
      </c>
      <c r="C12" s="13" t="s">
        <v>21</v>
      </c>
      <c r="D12" s="13" t="s">
        <v>22</v>
      </c>
      <c r="E12" s="14" t="n">
        <v>2</v>
      </c>
      <c r="F12" s="14" t="n">
        <v>1000</v>
      </c>
      <c r="G12" s="14" t="n">
        <v>2000</v>
      </c>
      <c r="H12" s="9"/>
      <c r="I12" s="8" t="s">
        <v>19</v>
      </c>
      <c r="J12" s="10"/>
      <c r="K12" s="11"/>
      <c r="L12" s="12" t="n">
        <f aca="false">E12*K11+G12*H9</f>
        <v>6740</v>
      </c>
    </row>
    <row r="13" customFormat="false" ht="15" hidden="false" customHeight="false" outlineLevel="0" collapsed="false">
      <c r="A13" s="7" t="n">
        <v>1</v>
      </c>
      <c r="B13" s="13" t="s">
        <v>16</v>
      </c>
      <c r="C13" s="13" t="s">
        <v>21</v>
      </c>
      <c r="D13" s="13" t="s">
        <v>23</v>
      </c>
      <c r="E13" s="14" t="n">
        <v>1</v>
      </c>
      <c r="F13" s="14" t="n">
        <v>360</v>
      </c>
      <c r="G13" s="14" t="n">
        <v>360</v>
      </c>
      <c r="H13" s="9"/>
      <c r="I13" s="8" t="s">
        <v>19</v>
      </c>
      <c r="J13" s="10"/>
      <c r="K13" s="11"/>
      <c r="L13" s="12" t="n">
        <f aca="false">E13*K11+G13*H9</f>
        <v>1450</v>
      </c>
    </row>
    <row r="14" customFormat="false" ht="15" hidden="false" customHeight="false" outlineLevel="0" collapsed="false">
      <c r="A14" s="7" t="n">
        <v>1</v>
      </c>
      <c r="B14" s="13" t="s">
        <v>16</v>
      </c>
      <c r="C14" s="13" t="s">
        <v>24</v>
      </c>
      <c r="D14" s="13" t="s">
        <v>25</v>
      </c>
      <c r="E14" s="14" t="n">
        <v>1</v>
      </c>
      <c r="F14" s="14" t="n">
        <v>360</v>
      </c>
      <c r="G14" s="14" t="n">
        <v>360</v>
      </c>
      <c r="H14" s="9"/>
      <c r="I14" s="8" t="s">
        <v>19</v>
      </c>
      <c r="J14" s="10"/>
      <c r="K14" s="11" t="n">
        <v>370</v>
      </c>
      <c r="L14" s="12" t="n">
        <f aca="false">E14*K14+G14*H9</f>
        <v>1450</v>
      </c>
    </row>
    <row r="15" customFormat="false" ht="15" hidden="false" customHeight="false" outlineLevel="0" collapsed="false">
      <c r="A15" s="7" t="n">
        <v>1</v>
      </c>
      <c r="B15" s="13" t="s">
        <v>16</v>
      </c>
      <c r="C15" s="13" t="s">
        <v>24</v>
      </c>
      <c r="D15" s="13" t="s">
        <v>25</v>
      </c>
      <c r="E15" s="14" t="n">
        <v>4</v>
      </c>
      <c r="F15" s="14" t="n">
        <v>550</v>
      </c>
      <c r="G15" s="14" t="n">
        <v>2200</v>
      </c>
      <c r="H15" s="9"/>
      <c r="I15" s="8" t="s">
        <v>19</v>
      </c>
      <c r="J15" s="10"/>
      <c r="K15" s="11"/>
      <c r="L15" s="12" t="n">
        <f aca="false">E15*K14+G15*H9</f>
        <v>8080</v>
      </c>
    </row>
    <row r="16" s="1" customFormat="true" ht="15" hidden="false" customHeight="false" outlineLevel="0" collapsed="false">
      <c r="A16" s="15" t="n">
        <v>1</v>
      </c>
      <c r="B16" s="6" t="s">
        <v>26</v>
      </c>
      <c r="C16" s="6"/>
      <c r="D16" s="6"/>
      <c r="E16" s="16" t="s">
        <v>19</v>
      </c>
      <c r="F16" s="16" t="s">
        <v>19</v>
      </c>
      <c r="G16" s="17" t="n">
        <f aca="false">SUM(G9:G15)</f>
        <v>8770</v>
      </c>
      <c r="H16" s="9"/>
      <c r="I16" s="8" t="s">
        <v>19</v>
      </c>
      <c r="J16" s="10"/>
      <c r="K16" s="18" t="s">
        <v>19</v>
      </c>
      <c r="L16" s="19" t="n">
        <f aca="false">SUM(L9:L15)</f>
        <v>31860</v>
      </c>
    </row>
    <row r="17" customFormat="false" ht="15" hidden="false" customHeight="false" outlineLevel="0" collapsed="false">
      <c r="A17" s="6" t="n">
        <v>2</v>
      </c>
      <c r="B17" s="6" t="s">
        <v>27</v>
      </c>
      <c r="C17" s="6" t="s">
        <v>28</v>
      </c>
      <c r="D17" s="6" t="s">
        <v>29</v>
      </c>
      <c r="E17" s="17" t="n">
        <v>16</v>
      </c>
      <c r="F17" s="17" t="n">
        <v>900</v>
      </c>
      <c r="G17" s="17" t="n">
        <v>14400</v>
      </c>
      <c r="H17" s="20" t="n">
        <v>3</v>
      </c>
      <c r="I17" s="8" t="s">
        <v>19</v>
      </c>
      <c r="J17" s="18" t="s">
        <v>19</v>
      </c>
      <c r="K17" s="20" t="n">
        <v>270</v>
      </c>
      <c r="L17" s="19" t="n">
        <f aca="false">E17*K17+G17*H17</f>
        <v>47520</v>
      </c>
    </row>
    <row r="18" customFormat="false" ht="15" hidden="false" customHeight="false" outlineLevel="0" collapsed="false">
      <c r="A18" s="6" t="n">
        <v>3</v>
      </c>
      <c r="B18" s="6" t="s">
        <v>30</v>
      </c>
      <c r="C18" s="6" t="s">
        <v>31</v>
      </c>
      <c r="D18" s="6" t="s">
        <v>32</v>
      </c>
      <c r="E18" s="17" t="n">
        <v>12</v>
      </c>
      <c r="F18" s="17" t="n">
        <v>600</v>
      </c>
      <c r="G18" s="17" t="n">
        <v>7200</v>
      </c>
      <c r="H18" s="20" t="n">
        <v>3</v>
      </c>
      <c r="I18" s="8" t="s">
        <v>19</v>
      </c>
      <c r="J18" s="18" t="s">
        <v>19</v>
      </c>
      <c r="K18" s="20" t="n">
        <v>280</v>
      </c>
      <c r="L18" s="19" t="n">
        <f aca="false">E18*K18+G18*H18</f>
        <v>24960</v>
      </c>
    </row>
    <row r="19" customFormat="false" ht="15" hidden="false" customHeight="false" outlineLevel="0" collapsed="false">
      <c r="A19" s="6" t="n">
        <v>4</v>
      </c>
      <c r="B19" s="6" t="s">
        <v>33</v>
      </c>
      <c r="C19" s="6" t="s">
        <v>33</v>
      </c>
      <c r="D19" s="15" t="s">
        <v>34</v>
      </c>
      <c r="E19" s="21" t="n">
        <v>9</v>
      </c>
      <c r="F19" s="21" t="n">
        <v>120</v>
      </c>
      <c r="G19" s="21" t="n">
        <v>540</v>
      </c>
      <c r="H19" s="22" t="n">
        <v>3</v>
      </c>
      <c r="I19" s="21" t="n">
        <v>540</v>
      </c>
      <c r="J19" s="23" t="n">
        <v>3.35</v>
      </c>
      <c r="K19" s="20" t="n">
        <v>180</v>
      </c>
      <c r="L19" s="19" t="n">
        <f aca="false">E19*K19+G19*H19+I19*J19</f>
        <v>5049</v>
      </c>
    </row>
    <row r="20" customFormat="false" ht="15" hidden="false" customHeight="true" outlineLevel="0" collapsed="false">
      <c r="A20" s="13" t="n">
        <v>5</v>
      </c>
      <c r="B20" s="13" t="s">
        <v>35</v>
      </c>
      <c r="C20" s="13" t="s">
        <v>35</v>
      </c>
      <c r="D20" s="13" t="s">
        <v>36</v>
      </c>
      <c r="E20" s="14" t="n">
        <v>3</v>
      </c>
      <c r="F20" s="14" t="n">
        <v>1300</v>
      </c>
      <c r="G20" s="14" t="n">
        <v>3900</v>
      </c>
      <c r="H20" s="11" t="n">
        <v>3</v>
      </c>
      <c r="I20" s="14" t="s">
        <v>19</v>
      </c>
      <c r="J20" s="24" t="s">
        <v>19</v>
      </c>
      <c r="K20" s="11" t="n">
        <v>180</v>
      </c>
      <c r="L20" s="12" t="n">
        <f aca="false">E20*K20+G20*H20</f>
        <v>12240</v>
      </c>
    </row>
    <row r="21" customFormat="false" ht="15" hidden="false" customHeight="false" outlineLevel="0" collapsed="false">
      <c r="A21" s="13" t="n">
        <v>5</v>
      </c>
      <c r="B21" s="13" t="s">
        <v>35</v>
      </c>
      <c r="C21" s="13" t="s">
        <v>37</v>
      </c>
      <c r="D21" s="13" t="s">
        <v>38</v>
      </c>
      <c r="E21" s="14" t="n">
        <v>1</v>
      </c>
      <c r="F21" s="14" t="n">
        <v>150</v>
      </c>
      <c r="G21" s="14" t="n">
        <v>150</v>
      </c>
      <c r="H21" s="11"/>
      <c r="I21" s="14" t="s">
        <v>19</v>
      </c>
      <c r="J21" s="24"/>
      <c r="K21" s="11"/>
      <c r="L21" s="12" t="n">
        <f aca="false">E21*K20+G21*H20</f>
        <v>630</v>
      </c>
    </row>
    <row r="22" customFormat="false" ht="15" hidden="false" customHeight="false" outlineLevel="0" collapsed="false">
      <c r="A22" s="6" t="n">
        <v>5</v>
      </c>
      <c r="B22" s="6" t="s">
        <v>39</v>
      </c>
      <c r="C22" s="13"/>
      <c r="D22" s="13"/>
      <c r="E22" s="16" t="s">
        <v>19</v>
      </c>
      <c r="F22" s="16" t="s">
        <v>19</v>
      </c>
      <c r="G22" s="17" t="n">
        <f aca="false">SUM(G20:G21)</f>
        <v>4050</v>
      </c>
      <c r="H22" s="11"/>
      <c r="I22" s="14" t="s">
        <v>19</v>
      </c>
      <c r="J22" s="24"/>
      <c r="K22" s="18" t="s">
        <v>19</v>
      </c>
      <c r="L22" s="19" t="n">
        <f aca="false">SUM(L20:L21)</f>
        <v>12870</v>
      </c>
    </row>
    <row r="23" customFormat="false" ht="15" hidden="false" customHeight="false" outlineLevel="0" collapsed="false">
      <c r="A23" s="25"/>
      <c r="B23" s="25"/>
      <c r="C23" s="25"/>
      <c r="D23" s="26" t="s">
        <v>40</v>
      </c>
      <c r="E23" s="27"/>
      <c r="F23" s="27"/>
      <c r="G23" s="28" t="n">
        <f aca="false">G16+G17+G18+G19+G22</f>
        <v>34960</v>
      </c>
      <c r="H23" s="28"/>
      <c r="I23" s="28" t="n">
        <f aca="false">I19</f>
        <v>540</v>
      </c>
      <c r="J23" s="25"/>
      <c r="K23" s="25"/>
      <c r="L23" s="29" t="n">
        <f aca="false">L16+L17+L18+L19+L22</f>
        <v>122259</v>
      </c>
    </row>
    <row r="24" customFormat="false" ht="15" hidden="false" customHeight="false" outlineLevel="0" collapsed="false">
      <c r="A24" s="25"/>
      <c r="B24" s="25"/>
      <c r="C24" s="25"/>
      <c r="D24" s="26"/>
      <c r="E24" s="27"/>
      <c r="F24" s="27"/>
      <c r="G24" s="28"/>
      <c r="H24" s="28"/>
      <c r="I24" s="28"/>
      <c r="J24" s="25"/>
      <c r="K24" s="25"/>
      <c r="L24" s="29"/>
    </row>
    <row r="25" customFormat="false" ht="27.75" hidden="false" customHeight="true" outlineLevel="0" collapsed="false">
      <c r="A25" s="30" t="s">
        <v>41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customFormat="false" ht="15" hidden="false" customHeight="false" outlineLevel="0" collapsed="false">
      <c r="A26" s="31" t="s">
        <v>42</v>
      </c>
      <c r="B26" s="31"/>
    </row>
    <row r="27" customFormat="false" ht="15" hidden="false" customHeight="false" outlineLevel="0" collapsed="false">
      <c r="A27" s="31" t="s">
        <v>43</v>
      </c>
      <c r="B27" s="31"/>
    </row>
    <row r="28" customFormat="false" ht="15" hidden="false" customHeight="true" outlineLevel="0" collapsed="false">
      <c r="A28" s="32" t="s">
        <v>44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customFormat="false" ht="15" hidden="false" customHeight="false" outlineLevel="0" collapsed="false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customFormat="false" ht="15" hidden="false" customHeight="false" outlineLevel="0" collapsed="false">
      <c r="A30" s="31" t="s">
        <v>45</v>
      </c>
      <c r="B30" s="31"/>
    </row>
  </sheetData>
  <mergeCells count="12">
    <mergeCell ref="A6:C6"/>
    <mergeCell ref="D6:G6"/>
    <mergeCell ref="H9:H16"/>
    <mergeCell ref="J9:J16"/>
    <mergeCell ref="K9:K10"/>
    <mergeCell ref="K11:K13"/>
    <mergeCell ref="K14:K15"/>
    <mergeCell ref="H20:H22"/>
    <mergeCell ref="J20:J22"/>
    <mergeCell ref="K20:K21"/>
    <mergeCell ref="A25:L25"/>
    <mergeCell ref="A28:L29"/>
  </mergeCells>
  <printOptions headings="false" gridLines="false" gridLinesSet="true" horizontalCentered="false" verticalCentered="false"/>
  <pageMargins left="0.708333333333333" right="0.708333333333333" top="0.551388888888889" bottom="0.551388888888889" header="0.511811023622047" footer="0.315277777777778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&amp;C&amp;9&amp;P/&amp;N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B7BDA6291FF4A9239FCA4C36A9CB0" ma:contentTypeVersion="0" ma:contentTypeDescription="Loo uus dokument" ma:contentTypeScope="" ma:versionID="7de3fa327c9fc80a6c663d94e86080a0">
  <xsd:schema xmlns:xsd="http://www.w3.org/2001/XMLSchema" xmlns:xs="http://www.w3.org/2001/XMLSchema" xmlns:p="http://schemas.microsoft.com/office/2006/metadata/properties" xmlns:ns2="d5573a5d-10e4-4724-a6b0-f07fd5e60675" targetNamespace="http://schemas.microsoft.com/office/2006/metadata/properties" ma:root="true" ma:fieldsID="7e871909f691cd51111f5caed139377f" ns2:_="">
    <xsd:import namespace="d5573a5d-10e4-4724-a6b0-f07fd5e6067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9FB30E-6948-4C81-9E8B-BEF7620FCC1D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d5573a5d-10e4-4724-a6b0-f07fd5e60675"/>
    <ds:schemaRef ds:uri="http://purl.org/dc/dcmitype/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74770B87-8114-4EBB-84EA-8780B227D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2D751-5785-43D4-9815-77465D1E71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LibreOffice/7.2.2.2$Windows_X86_64 LibreOffice_project/02b2acce88a210515b4a5bb2e46cbfb63fe97d56</Application>
  <AppVersion>15.0000</AppVersion>
  <Company>EDF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2022-01-07T08:21:32Z</dcterms:created>
  <dc:creator>Kaspar Tammert</dc:creator>
  <dc:description/>
  <dc:language>et-EE</dc:language>
  <cp:lastModifiedBy/>
  <dcterms:modified xsi:type="dcterms:W3CDTF">2024-03-11T17:35:07Z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0x010100045B7BDA6291FF4A9239FCA4C36A9CB0</vt:lpwstr>
  </property>
</Properties>
</file>